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<sst xmlns="http://schemas.openxmlformats.org/spreadsheetml/2006/main" count="168" uniqueCount="133">
  <si>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</si>
  <si>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</si>
  <si>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</si>
  <si>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</si>
  <si>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</si>
  <si>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</si>
  <si>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</si>
  <si>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</si>
  <si>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</si>
  <si>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</si>
  <si>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</si>
  <si>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</si>
  <si>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</si>
  <si>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</si>
  <si>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</si>
  <si>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</si>
  <si>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CONDENSED CONSOLIDATED BALANCE SHEET</t>
  </si>
  <si>
    <t>RM'000</t>
  </si>
  <si>
    <t>Reserves</t>
  </si>
  <si>
    <t>Revenue</t>
  </si>
  <si>
    <t>Cost of Sales</t>
  </si>
  <si>
    <t>Gross Profit</t>
  </si>
  <si>
    <t>Administrative expenses</t>
  </si>
  <si>
    <t>Other operating income</t>
  </si>
  <si>
    <t>Operating Profit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</si>
  <si>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</si>
  <si>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</si>
  <si>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</si>
  <si>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</si>
  <si>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</si>
  <si>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</si>
  <si>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</si>
  <si>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</si>
  <si>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</si>
  <si>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</si>
  <si>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</si>
  <si>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</si>
  <si>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</si>
  <si>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</si>
  <si>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</si>
  <si>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</si>
  <si>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</si>
  <si>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</si>
  <si>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</si>
  <si>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</si>
  <si>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</si>
  <si>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</si>
  <si>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</si>
  <si>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</si>
  <si>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</si>
  <si>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</si>
  <si>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</si>
  <si>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</si>
  <si>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</si>
  <si>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</si>
  <si>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</si>
  <si>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</si>
  <si>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</si>
  <si>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</si>
  <si>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</si>
  <si>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</si>
  <si>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</si>
  <si>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</si>
  <si>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</si>
  <si>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</si>
  <si>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</si>
  <si>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</si>
  <si>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</si>
  <si>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</si>
  <si>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</si>
  <si>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</si>
  <si>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</si>
  <si>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Bonus Issue</t>
  </si>
  <si>
    <t>2003</t>
  </si>
  <si>
    <t>Proceeds from disposal of property, plant and equipment</t>
  </si>
  <si>
    <t>Proceeds from issuance of shares</t>
  </si>
  <si>
    <t>31 December 2003</t>
  </si>
  <si>
    <t>Tax recoverable</t>
  </si>
  <si>
    <t>DEFERRED TAX ASSETS</t>
  </si>
  <si>
    <t>Selling and distribution costs</t>
  </si>
  <si>
    <t>At 31 December 2003</t>
  </si>
  <si>
    <t>Income taxes paid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</si>
  <si>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</si>
  <si>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</si>
  <si>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</si>
  <si>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</si>
  <si>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</si>
  <si>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</si>
  <si>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</si>
  <si>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reserve</t>
  </si>
  <si>
    <t xml:space="preserve">Realisation of revaluation </t>
  </si>
  <si>
    <t xml:space="preserve">  Bonus Issue by a subsidiary</t>
  </si>
  <si>
    <t>Capitalisation of profits for a</t>
  </si>
  <si>
    <t>Proceeds from bankers' acceptances and revolving credits</t>
  </si>
  <si>
    <t xml:space="preserve">  net of repayments</t>
  </si>
  <si>
    <t>the Annual Financial Report for the year ended 31st December 2003)</t>
  </si>
  <si>
    <t>At 1 January 2003</t>
  </si>
  <si>
    <t>At 1 January 2004</t>
  </si>
  <si>
    <t>2004</t>
  </si>
  <si>
    <t>Net increase in cash and cash equivalents</t>
  </si>
  <si>
    <t>Other investment</t>
  </si>
  <si>
    <t xml:space="preserve">    Interest income</t>
  </si>
  <si>
    <t>Interest received</t>
  </si>
  <si>
    <t>Proceeds from term loans/hire purchase loans</t>
  </si>
  <si>
    <t>Dividend paid to:</t>
  </si>
  <si>
    <t xml:space="preserve">  -  shareholders of the Company</t>
  </si>
  <si>
    <t xml:space="preserve">  -  minority shareholders</t>
  </si>
  <si>
    <t>Cash used in operations</t>
  </si>
  <si>
    <t xml:space="preserve">  and a deemed subsidiary</t>
  </si>
  <si>
    <t xml:space="preserve">Capitalisation of profits for </t>
  </si>
  <si>
    <t xml:space="preserve">  Bonus Issues by a subsidiary</t>
  </si>
  <si>
    <t>AT 31 DECEMBER 2004</t>
  </si>
  <si>
    <t>31 December 2004</t>
  </si>
  <si>
    <t>For the period ended 31 December 2004</t>
  </si>
  <si>
    <t>3 months ended 31 December</t>
  </si>
  <si>
    <t>Year to date ended 31 December</t>
  </si>
  <si>
    <t>Interest income</t>
  </si>
  <si>
    <t>Dividend income</t>
  </si>
  <si>
    <t>At 31 December 2004</t>
  </si>
  <si>
    <t xml:space="preserve">    (Gain)/Loss on disposal of property, plant and equipment</t>
  </si>
  <si>
    <t xml:space="preserve">    Loss on disposal of quoted investments</t>
  </si>
  <si>
    <t xml:space="preserve">    Retirement benefits</t>
  </si>
  <si>
    <t>Retirement benefits paid</t>
  </si>
  <si>
    <t>Net cash (used in)/generated from operating activities</t>
  </si>
  <si>
    <t>Increase in pledged deposits placed with licensed banks</t>
  </si>
  <si>
    <t>Proceeds from disposal of quoted investments</t>
  </si>
  <si>
    <t>Purchase of quoted investments</t>
  </si>
  <si>
    <t>Deposits (excluding deposits pledged)</t>
  </si>
  <si>
    <t>MINORITY SHAREHOLDERS' INTERESTS</t>
  </si>
  <si>
    <t>Net Tangible Assets per share (sen)</t>
  </si>
  <si>
    <t>For the year ended 31 December 2004</t>
  </si>
  <si>
    <t xml:space="preserve">  during the year</t>
  </si>
  <si>
    <t>Net profit for the year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</si>
</sst>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5" xfId="15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 topLeftCell="A39">
      <selection activeCell="A51" sqref="A51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16</v>
      </c>
      <c r="B3" s="2"/>
      <c r="C3" s="2"/>
      <c r="D3" s="2"/>
      <c r="E3" s="2"/>
      <c r="F3" s="4"/>
    </row>
    <row r="4" spans="1:6" ht="15" customHeight="1">
      <c r="A4" s="61" t="s">
        <v>111</v>
      </c>
      <c r="B4" s="61"/>
      <c r="C4" s="61"/>
      <c r="D4" s="61"/>
      <c r="E4" s="61"/>
      <c r="F4" s="61"/>
    </row>
    <row r="6" spans="2:6" ht="15" customHeight="1">
      <c r="B6" s="6"/>
      <c r="C6" s="6"/>
      <c r="D6" s="58"/>
      <c r="F6" s="59"/>
    </row>
    <row r="7" spans="2:6" ht="15" customHeight="1">
      <c r="B7" s="6"/>
      <c r="C7" s="6"/>
      <c r="D7" s="50" t="s">
        <v>112</v>
      </c>
      <c r="F7" s="7" t="s">
        <v>76</v>
      </c>
    </row>
    <row r="8" spans="2:6" ht="15" customHeight="1">
      <c r="B8" s="6"/>
      <c r="C8" s="6"/>
      <c r="D8" s="8" t="s">
        <v>17</v>
      </c>
      <c r="F8" s="9" t="s">
        <v>17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143192</v>
      </c>
      <c r="F10" s="5">
        <v>83315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78</v>
      </c>
      <c r="B12" s="6"/>
      <c r="C12" s="6"/>
      <c r="D12" s="5">
        <v>28</v>
      </c>
      <c r="F12" s="5">
        <v>14</v>
      </c>
    </row>
    <row r="13" spans="1:4" ht="15" customHeight="1">
      <c r="A13" s="10"/>
      <c r="B13" s="6"/>
      <c r="C13" s="6"/>
      <c r="D13" s="5"/>
    </row>
    <row r="14" spans="1:4" ht="15" customHeight="1">
      <c r="A14" s="10" t="s">
        <v>3</v>
      </c>
      <c r="B14" s="6"/>
      <c r="C14" s="6"/>
      <c r="D14" s="5"/>
    </row>
    <row r="15" spans="1:6" ht="15" customHeight="1">
      <c r="A15" s="3" t="s">
        <v>4</v>
      </c>
      <c r="B15" s="6"/>
      <c r="C15" s="6"/>
      <c r="D15" s="11">
        <v>127063</v>
      </c>
      <c r="F15" s="11">
        <v>64423</v>
      </c>
    </row>
    <row r="16" spans="1:6" ht="15" customHeight="1">
      <c r="A16" s="3" t="s">
        <v>5</v>
      </c>
      <c r="B16" s="6"/>
      <c r="C16" s="6"/>
      <c r="D16" s="12">
        <v>54945</v>
      </c>
      <c r="F16" s="12">
        <v>61584</v>
      </c>
    </row>
    <row r="17" spans="1:6" ht="15" customHeight="1">
      <c r="A17" s="3" t="s">
        <v>77</v>
      </c>
      <c r="B17" s="6"/>
      <c r="C17" s="6"/>
      <c r="D17" s="12">
        <v>265</v>
      </c>
      <c r="F17" s="12">
        <v>1026</v>
      </c>
    </row>
    <row r="18" spans="1:6" ht="15" customHeight="1">
      <c r="A18" s="3" t="s">
        <v>100</v>
      </c>
      <c r="B18" s="6"/>
      <c r="C18" s="6"/>
      <c r="D18" s="12">
        <v>32</v>
      </c>
      <c r="F18" s="12">
        <v>0</v>
      </c>
    </row>
    <row r="19" spans="1:6" ht="15" customHeight="1">
      <c r="A19" s="3" t="s">
        <v>6</v>
      </c>
      <c r="B19" s="6"/>
      <c r="C19" s="6"/>
      <c r="D19" s="13">
        <v>10956</v>
      </c>
      <c r="F19" s="13">
        <v>7256</v>
      </c>
    </row>
    <row r="20" spans="2:6" ht="15" customHeight="1">
      <c r="B20" s="6"/>
      <c r="C20" s="6"/>
      <c r="D20" s="14">
        <f>SUM(D15:D19)</f>
        <v>193261</v>
      </c>
      <c r="F20" s="14">
        <f>SUM(F15:F19)</f>
        <v>134289</v>
      </c>
    </row>
    <row r="21" spans="2:6" ht="15" customHeight="1">
      <c r="B21" s="6"/>
      <c r="C21" s="6"/>
      <c r="D21" s="11"/>
      <c r="F21" s="11"/>
    </row>
    <row r="22" spans="1:6" ht="15" customHeight="1">
      <c r="A22" s="10" t="s">
        <v>7</v>
      </c>
      <c r="B22" s="6"/>
      <c r="C22" s="6"/>
      <c r="D22" s="12"/>
      <c r="F22" s="12"/>
    </row>
    <row r="23" spans="1:6" ht="15" customHeight="1">
      <c r="A23" s="3" t="s">
        <v>8</v>
      </c>
      <c r="B23" s="6"/>
      <c r="C23" s="6"/>
      <c r="D23" s="12">
        <v>15810</v>
      </c>
      <c r="F23" s="12">
        <v>9807</v>
      </c>
    </row>
    <row r="24" spans="1:6" ht="15" customHeight="1">
      <c r="A24" s="3" t="s">
        <v>9</v>
      </c>
      <c r="B24" s="6"/>
      <c r="C24" s="6"/>
      <c r="D24" s="12">
        <v>145075</v>
      </c>
      <c r="F24" s="12">
        <v>81537</v>
      </c>
    </row>
    <row r="25" spans="1:6" ht="15" customHeight="1">
      <c r="A25" s="3" t="s">
        <v>10</v>
      </c>
      <c r="B25" s="6"/>
      <c r="C25" s="6"/>
      <c r="D25" s="12">
        <v>130</v>
      </c>
      <c r="F25" s="12">
        <v>19</v>
      </c>
    </row>
    <row r="26" spans="2:6" ht="15" customHeight="1">
      <c r="B26" s="6"/>
      <c r="C26" s="6"/>
      <c r="D26" s="14">
        <f>SUM(D23:D25)</f>
        <v>161015</v>
      </c>
      <c r="F26" s="14">
        <f>SUM(F23:F25)</f>
        <v>91363</v>
      </c>
    </row>
    <row r="27" spans="2:6" ht="15" customHeight="1">
      <c r="B27" s="6"/>
      <c r="C27" s="6"/>
      <c r="D27" s="13"/>
      <c r="F27" s="13"/>
    </row>
    <row r="28" spans="2:4" ht="15" customHeight="1">
      <c r="B28" s="6"/>
      <c r="C28" s="6"/>
      <c r="D28" s="5"/>
    </row>
    <row r="29" spans="1:6" ht="15" customHeight="1">
      <c r="A29" s="10" t="s">
        <v>11</v>
      </c>
      <c r="B29" s="6"/>
      <c r="C29" s="6"/>
      <c r="D29" s="5">
        <f>D20-D26</f>
        <v>32246</v>
      </c>
      <c r="F29" s="5">
        <f>F20-F26</f>
        <v>42926</v>
      </c>
    </row>
    <row r="30" spans="2:4" ht="15" customHeight="1">
      <c r="B30" s="6"/>
      <c r="C30" s="6"/>
      <c r="D30" s="5"/>
    </row>
    <row r="31" spans="2:6" ht="15" customHeight="1" thickBot="1">
      <c r="B31" s="6"/>
      <c r="C31" s="6"/>
      <c r="D31" s="15">
        <f>D10+D12+D29</f>
        <v>175466</v>
      </c>
      <c r="F31" s="15">
        <f>F10+F12+F29</f>
        <v>126255</v>
      </c>
    </row>
    <row r="32" spans="2:4" ht="15" customHeight="1" thickTop="1">
      <c r="B32" s="6"/>
      <c r="C32" s="6"/>
      <c r="D32" s="5"/>
    </row>
    <row r="33" spans="1:6" ht="15" customHeight="1">
      <c r="A33" s="3" t="s">
        <v>12</v>
      </c>
      <c r="B33" s="6"/>
      <c r="C33" s="6"/>
      <c r="F33" s="3"/>
    </row>
    <row r="34" spans="1:6" ht="15" customHeight="1">
      <c r="A34" s="10" t="s">
        <v>13</v>
      </c>
      <c r="B34" s="6"/>
      <c r="C34" s="6"/>
      <c r="F34" s="3"/>
    </row>
    <row r="35" spans="1:6" ht="15" customHeight="1">
      <c r="A35" s="3" t="s">
        <v>14</v>
      </c>
      <c r="B35" s="6"/>
      <c r="C35" s="6"/>
      <c r="D35" s="5">
        <v>64579</v>
      </c>
      <c r="F35" s="5">
        <v>63398</v>
      </c>
    </row>
    <row r="36" spans="1:6" ht="15" customHeight="1">
      <c r="A36" s="3" t="s">
        <v>18</v>
      </c>
      <c r="B36" s="6"/>
      <c r="C36" s="6"/>
      <c r="D36" s="16">
        <v>36794</v>
      </c>
      <c r="F36" s="16">
        <v>29913</v>
      </c>
    </row>
    <row r="37" spans="1:6" ht="15" customHeight="1">
      <c r="A37" s="10"/>
      <c r="B37" s="6"/>
      <c r="C37" s="6"/>
      <c r="D37" s="5">
        <f>SUM(D35:D36)</f>
        <v>101373</v>
      </c>
      <c r="F37" s="5">
        <f>SUM(F35:F36)</f>
        <v>93311</v>
      </c>
    </row>
    <row r="38" spans="1:4" ht="15" customHeight="1">
      <c r="A38" s="10"/>
      <c r="B38" s="6"/>
      <c r="C38" s="6"/>
      <c r="D38" s="5"/>
    </row>
    <row r="39" spans="1:6" ht="15" customHeight="1">
      <c r="A39" s="10" t="s">
        <v>128</v>
      </c>
      <c r="B39" s="6"/>
      <c r="C39" s="6"/>
      <c r="D39" s="5">
        <v>5922</v>
      </c>
      <c r="F39" s="5">
        <v>4667</v>
      </c>
    </row>
    <row r="40" spans="1:4" ht="15" customHeight="1">
      <c r="A40" s="10"/>
      <c r="B40" s="6"/>
      <c r="C40" s="6"/>
      <c r="D40" s="5"/>
    </row>
    <row r="41" spans="1:4" ht="15" customHeight="1">
      <c r="A41" s="10" t="s">
        <v>15</v>
      </c>
      <c r="B41" s="6"/>
      <c r="C41" s="6"/>
      <c r="D41" s="5"/>
    </row>
    <row r="42" spans="1:6" ht="15" customHeight="1">
      <c r="A42" s="3" t="s">
        <v>86</v>
      </c>
      <c r="B42" s="6"/>
      <c r="C42" s="6"/>
      <c r="D42" s="11">
        <v>1742</v>
      </c>
      <c r="F42" s="11">
        <v>1575</v>
      </c>
    </row>
    <row r="43" spans="1:6" ht="15" customHeight="1">
      <c r="A43" s="3" t="s">
        <v>9</v>
      </c>
      <c r="B43" s="6"/>
      <c r="C43" s="6"/>
      <c r="D43" s="12">
        <v>59965</v>
      </c>
      <c r="F43" s="12">
        <v>20651</v>
      </c>
    </row>
    <row r="44" spans="1:6" ht="15" customHeight="1">
      <c r="A44" s="3" t="s">
        <v>87</v>
      </c>
      <c r="B44" s="6"/>
      <c r="C44" s="6"/>
      <c r="D44" s="13">
        <v>6464</v>
      </c>
      <c r="F44" s="13">
        <v>6051</v>
      </c>
    </row>
    <row r="45" spans="2:6" ht="15" customHeight="1">
      <c r="B45" s="6"/>
      <c r="C45" s="6"/>
      <c r="D45" s="17"/>
      <c r="F45" s="17"/>
    </row>
    <row r="46" spans="2:6" ht="15" customHeight="1">
      <c r="B46" s="6"/>
      <c r="C46" s="6"/>
      <c r="D46" s="17">
        <f>SUM(D42:D44)</f>
        <v>68171</v>
      </c>
      <c r="F46" s="17">
        <f>SUM(F42:F44)</f>
        <v>28277</v>
      </c>
    </row>
    <row r="47" spans="2:4" ht="15" customHeight="1">
      <c r="B47" s="6"/>
      <c r="C47" s="6"/>
      <c r="D47" s="5"/>
    </row>
    <row r="48" spans="2:6" ht="15" customHeight="1" thickBot="1">
      <c r="B48" s="6"/>
      <c r="C48" s="6"/>
      <c r="D48" s="15">
        <f>D37+D39+D46</f>
        <v>175466</v>
      </c>
      <c r="F48" s="15">
        <f>F37+F39+F46</f>
        <v>126255</v>
      </c>
    </row>
    <row r="49" spans="2:6" ht="15" customHeight="1" thickTop="1">
      <c r="B49" s="6"/>
      <c r="C49" s="6"/>
      <c r="D49" s="17"/>
      <c r="F49" s="17"/>
    </row>
    <row r="50" spans="1:6" ht="15" customHeight="1">
      <c r="A50" s="3" t="s">
        <v>129</v>
      </c>
      <c r="B50" s="6"/>
      <c r="C50" s="6"/>
      <c r="D50" s="17">
        <f>D37/D35*100</f>
        <v>156.97517768934173</v>
      </c>
      <c r="F50" s="17">
        <v>147</v>
      </c>
    </row>
    <row r="51" spans="2:6" ht="15" customHeight="1">
      <c r="B51" s="6"/>
      <c r="C51" s="6"/>
      <c r="D51" s="17"/>
      <c r="F51" s="17"/>
    </row>
    <row r="52" spans="1:6" ht="15" customHeight="1">
      <c r="A52" s="62" t="s">
        <v>70</v>
      </c>
      <c r="B52" s="62"/>
      <c r="C52" s="62"/>
      <c r="D52" s="62"/>
      <c r="E52" s="62"/>
      <c r="F52" s="62"/>
    </row>
    <row r="53" spans="1:6" ht="15" customHeight="1">
      <c r="A53" s="62" t="s">
        <v>95</v>
      </c>
      <c r="B53" s="62"/>
      <c r="C53" s="62"/>
      <c r="D53" s="62"/>
      <c r="E53" s="62"/>
      <c r="F53" s="62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</sheetData>
  <mergeCells count="3">
    <mergeCell ref="A4:F4"/>
    <mergeCell ref="A52:F52"/>
    <mergeCell ref="A53:F53"/>
  </mergeCells>
  <printOptions/>
  <pageMargins left="0.75" right="0.75" top="0.84" bottom="0.3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8">
      <selection activeCell="G29" sqref="G29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3.140625" style="5" customWidth="1"/>
    <col min="10" max="16384" width="9.140625" style="3" customWidth="1"/>
  </cols>
  <sheetData>
    <row r="1" spans="1:9" ht="15" customHeight="1">
      <c r="A1" s="64" t="s">
        <v>0</v>
      </c>
      <c r="B1" s="64"/>
      <c r="C1" s="64"/>
      <c r="D1" s="64"/>
      <c r="E1" s="64"/>
      <c r="F1" s="64"/>
      <c r="G1" s="3"/>
      <c r="H1" s="3"/>
      <c r="I1" s="3"/>
    </row>
    <row r="2" spans="1:9" ht="15" customHeight="1">
      <c r="A2" s="65" t="s">
        <v>1</v>
      </c>
      <c r="B2" s="65"/>
      <c r="C2" s="65"/>
      <c r="D2" s="65"/>
      <c r="E2" s="65"/>
      <c r="F2" s="65"/>
      <c r="G2" s="3"/>
      <c r="H2" s="3"/>
      <c r="I2" s="3"/>
    </row>
    <row r="3" spans="1:9" ht="15" customHeight="1">
      <c r="A3" s="66" t="s">
        <v>31</v>
      </c>
      <c r="B3" s="66"/>
      <c r="C3" s="66"/>
      <c r="D3" s="66"/>
      <c r="E3" s="66"/>
      <c r="F3" s="66"/>
      <c r="G3" s="3"/>
      <c r="H3" s="3"/>
      <c r="I3" s="3"/>
    </row>
    <row r="4" spans="1:9" ht="15" customHeight="1">
      <c r="A4" s="67" t="s">
        <v>113</v>
      </c>
      <c r="B4" s="67"/>
      <c r="C4" s="67"/>
      <c r="D4" s="67"/>
      <c r="E4" s="67"/>
      <c r="F4" s="67"/>
      <c r="G4" s="49"/>
      <c r="H4" s="49"/>
      <c r="I4" s="49"/>
    </row>
    <row r="6" spans="2:9" ht="16.5" customHeight="1">
      <c r="B6" s="19"/>
      <c r="C6" s="63" t="s">
        <v>114</v>
      </c>
      <c r="D6" s="63"/>
      <c r="E6" s="63"/>
      <c r="G6" s="51" t="s">
        <v>115</v>
      </c>
      <c r="H6" s="26"/>
      <c r="I6" s="26"/>
    </row>
    <row r="7" spans="3:9" ht="16.5" customHeight="1">
      <c r="C7" s="27">
        <v>2004</v>
      </c>
      <c r="D7" s="26"/>
      <c r="E7" s="27">
        <v>2003</v>
      </c>
      <c r="G7" s="27">
        <v>2004</v>
      </c>
      <c r="H7" s="26"/>
      <c r="I7" s="27">
        <v>2003</v>
      </c>
    </row>
    <row r="8" spans="1:9" ht="16.5" customHeight="1" thickBot="1">
      <c r="A8" s="21"/>
      <c r="C8" s="28" t="s">
        <v>17</v>
      </c>
      <c r="D8" s="28"/>
      <c r="E8" s="28" t="s">
        <v>17</v>
      </c>
      <c r="F8" s="22"/>
      <c r="G8" s="28" t="s">
        <v>17</v>
      </c>
      <c r="H8" s="28"/>
      <c r="I8" s="28" t="s">
        <v>17</v>
      </c>
    </row>
    <row r="9" ht="16.5" customHeight="1">
      <c r="A9" s="23"/>
    </row>
    <row r="10" spans="1:9" ht="16.5" customHeight="1">
      <c r="A10" s="10" t="s">
        <v>19</v>
      </c>
      <c r="C10" s="17">
        <v>66264</v>
      </c>
      <c r="D10" s="17"/>
      <c r="E10" s="17">
        <v>58251</v>
      </c>
      <c r="G10" s="17">
        <v>269190</v>
      </c>
      <c r="H10" s="17"/>
      <c r="I10" s="17">
        <v>219341</v>
      </c>
    </row>
    <row r="11" spans="1:9" ht="16.5" customHeight="1">
      <c r="A11" s="3" t="s">
        <v>20</v>
      </c>
      <c r="C11" s="16">
        <v>-57072</v>
      </c>
      <c r="D11" s="17"/>
      <c r="E11" s="16">
        <v>-50515</v>
      </c>
      <c r="G11" s="16">
        <v>-229146</v>
      </c>
      <c r="H11" s="17"/>
      <c r="I11" s="16">
        <v>-184504</v>
      </c>
    </row>
    <row r="12" spans="1:9" ht="16.5" customHeight="1">
      <c r="A12" s="10" t="s">
        <v>21</v>
      </c>
      <c r="C12" s="17">
        <f>SUM(C10:C11)</f>
        <v>9192</v>
      </c>
      <c r="D12" s="17"/>
      <c r="E12" s="17">
        <f>SUM(E10:E11)</f>
        <v>7736</v>
      </c>
      <c r="G12" s="17">
        <f>SUM(G10:G11)</f>
        <v>40044</v>
      </c>
      <c r="H12" s="17"/>
      <c r="I12" s="17">
        <f>SUM(I10:I11)</f>
        <v>34837</v>
      </c>
    </row>
    <row r="13" spans="1:9" ht="16.5" customHeight="1">
      <c r="A13" s="3" t="s">
        <v>79</v>
      </c>
      <c r="C13" s="17">
        <v>-1607</v>
      </c>
      <c r="D13" s="17"/>
      <c r="E13" s="17">
        <v>-1669</v>
      </c>
      <c r="G13" s="17">
        <v>-6819</v>
      </c>
      <c r="H13" s="17"/>
      <c r="I13" s="17">
        <v>-6746</v>
      </c>
    </row>
    <row r="14" spans="1:9" ht="16.5" customHeight="1">
      <c r="A14" s="3" t="s">
        <v>22</v>
      </c>
      <c r="C14" s="17">
        <v>-4967</v>
      </c>
      <c r="D14" s="17"/>
      <c r="E14" s="17">
        <v>-4340</v>
      </c>
      <c r="G14" s="17">
        <v>-14831</v>
      </c>
      <c r="I14" s="17">
        <v>-11553</v>
      </c>
    </row>
    <row r="15" spans="1:9" ht="16.5" customHeight="1">
      <c r="A15" s="3" t="s">
        <v>23</v>
      </c>
      <c r="C15" s="16">
        <v>563</v>
      </c>
      <c r="D15" s="17"/>
      <c r="E15" s="16">
        <v>138</v>
      </c>
      <c r="G15" s="16">
        <v>1861</v>
      </c>
      <c r="I15" s="16">
        <v>1585</v>
      </c>
    </row>
    <row r="16" spans="1:9" ht="16.5" customHeight="1">
      <c r="A16" s="10" t="s">
        <v>24</v>
      </c>
      <c r="C16" s="17">
        <f>SUM(C12:C15)</f>
        <v>3181</v>
      </c>
      <c r="D16" s="17"/>
      <c r="E16" s="17">
        <f>SUM(E12:E15)</f>
        <v>1865</v>
      </c>
      <c r="G16" s="17">
        <f>SUM(G12:G15)</f>
        <v>20255</v>
      </c>
      <c r="I16" s="17">
        <f>SUM(I12:I15)</f>
        <v>18123</v>
      </c>
    </row>
    <row r="17" spans="1:9" ht="16.5" customHeight="1">
      <c r="A17" s="3" t="s">
        <v>117</v>
      </c>
      <c r="C17" s="17">
        <v>0</v>
      </c>
      <c r="D17" s="17"/>
      <c r="E17" s="17">
        <v>0</v>
      </c>
      <c r="G17" s="17">
        <v>0</v>
      </c>
      <c r="I17" s="17">
        <v>0</v>
      </c>
    </row>
    <row r="18" spans="1:9" ht="16.5" customHeight="1">
      <c r="A18" s="3" t="s">
        <v>116</v>
      </c>
      <c r="C18" s="17">
        <v>74</v>
      </c>
      <c r="D18" s="17"/>
      <c r="E18" s="17">
        <v>1</v>
      </c>
      <c r="G18" s="17">
        <v>107</v>
      </c>
      <c r="I18" s="17">
        <v>21</v>
      </c>
    </row>
    <row r="19" spans="1:9" ht="16.5" customHeight="1">
      <c r="A19" s="3" t="s">
        <v>85</v>
      </c>
      <c r="C19" s="16">
        <v>-1292</v>
      </c>
      <c r="D19" s="17"/>
      <c r="E19" s="16">
        <v>-908</v>
      </c>
      <c r="G19" s="16">
        <v>-4564</v>
      </c>
      <c r="I19" s="16">
        <v>-4020</v>
      </c>
    </row>
    <row r="20" spans="1:9" ht="16.5" customHeight="1">
      <c r="A20" s="24" t="s">
        <v>25</v>
      </c>
      <c r="C20" s="5">
        <f>SUM(C16:C19)</f>
        <v>1963</v>
      </c>
      <c r="D20" s="5"/>
      <c r="E20" s="5">
        <f>SUM(E16:E19)</f>
        <v>958</v>
      </c>
      <c r="G20" s="5">
        <f>SUM(G16:G19)</f>
        <v>15798</v>
      </c>
      <c r="I20" s="5">
        <f>SUM(I16:I19)</f>
        <v>14124</v>
      </c>
    </row>
    <row r="21" spans="1:9" ht="16.5" customHeight="1">
      <c r="A21" s="3" t="s">
        <v>26</v>
      </c>
      <c r="B21" s="25"/>
      <c r="C21" s="16">
        <v>-470</v>
      </c>
      <c r="D21" s="17"/>
      <c r="E21" s="16">
        <v>10</v>
      </c>
      <c r="G21" s="16">
        <v>-4515</v>
      </c>
      <c r="I21" s="16">
        <v>-3768</v>
      </c>
    </row>
    <row r="22" spans="1:9" ht="16.5" customHeight="1">
      <c r="A22" s="24" t="s">
        <v>27</v>
      </c>
      <c r="C22" s="5">
        <f>SUM(C20:C21)</f>
        <v>1493</v>
      </c>
      <c r="D22" s="5"/>
      <c r="E22" s="5">
        <f>SUM(E20:E21)</f>
        <v>968</v>
      </c>
      <c r="G22" s="5">
        <f>SUM(G20:G21)</f>
        <v>11283</v>
      </c>
      <c r="I22" s="5">
        <f>SUM(I20:I21)</f>
        <v>10356</v>
      </c>
    </row>
    <row r="23" spans="1:9" ht="16.5" customHeight="1">
      <c r="A23" s="3" t="s">
        <v>28</v>
      </c>
      <c r="C23" s="16">
        <v>-55</v>
      </c>
      <c r="D23" s="17"/>
      <c r="E23" s="16">
        <v>49</v>
      </c>
      <c r="G23" s="16">
        <v>-1177</v>
      </c>
      <c r="I23" s="16">
        <v>-1129</v>
      </c>
    </row>
    <row r="24" spans="1:9" ht="16.5" customHeight="1" thickBot="1">
      <c r="A24" s="24" t="s">
        <v>29</v>
      </c>
      <c r="C24" s="15">
        <f>SUM(C22:C23)</f>
        <v>1438</v>
      </c>
      <c r="D24" s="5"/>
      <c r="E24" s="15">
        <f>SUM(E22:E23)</f>
        <v>1017</v>
      </c>
      <c r="G24" s="60">
        <f>SUM(G22:G23)</f>
        <v>10106</v>
      </c>
      <c r="I24" s="15">
        <f>SUM(I22:I23)</f>
        <v>9227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30</v>
      </c>
      <c r="C26" s="52">
        <v>2.23</v>
      </c>
      <c r="D26" s="53"/>
      <c r="E26" s="52">
        <v>1.61</v>
      </c>
      <c r="F26" s="54"/>
      <c r="G26" s="52">
        <v>15.72</v>
      </c>
      <c r="H26" s="53"/>
      <c r="I26" s="52">
        <v>14.81</v>
      </c>
    </row>
    <row r="27" spans="3:9" ht="9" customHeight="1" thickTop="1">
      <c r="C27" s="55"/>
      <c r="D27" s="55"/>
      <c r="E27" s="55"/>
      <c r="F27" s="54"/>
      <c r="G27" s="54"/>
      <c r="H27" s="54"/>
      <c r="I27" s="54"/>
    </row>
    <row r="28" spans="1:9" ht="24" customHeight="1" thickBot="1">
      <c r="A28" s="1" t="s">
        <v>32</v>
      </c>
      <c r="C28" s="52">
        <v>2.22</v>
      </c>
      <c r="D28" s="53"/>
      <c r="E28" s="52">
        <v>1.6</v>
      </c>
      <c r="F28" s="54"/>
      <c r="G28" s="52">
        <v>15.65</v>
      </c>
      <c r="H28" s="53"/>
      <c r="I28" s="52">
        <v>14.7</v>
      </c>
    </row>
    <row r="29" ht="16.5" customHeight="1" thickTop="1"/>
    <row r="31" spans="1:9" ht="16.5" customHeight="1">
      <c r="A31" s="62" t="s">
        <v>71</v>
      </c>
      <c r="B31" s="62"/>
      <c r="C31" s="62"/>
      <c r="D31" s="62"/>
      <c r="E31" s="62"/>
      <c r="F31" s="62"/>
      <c r="G31" s="62"/>
      <c r="H31" s="62"/>
      <c r="I31" s="62"/>
    </row>
    <row r="32" spans="1:9" ht="16.5" customHeight="1">
      <c r="A32" s="62" t="s">
        <v>95</v>
      </c>
      <c r="B32" s="62"/>
      <c r="C32" s="62"/>
      <c r="D32" s="62"/>
      <c r="E32" s="62"/>
      <c r="F32" s="62"/>
      <c r="G32" s="62"/>
      <c r="H32" s="62"/>
      <c r="I32" s="62"/>
    </row>
  </sheetData>
  <mergeCells count="7">
    <mergeCell ref="C6:E6"/>
    <mergeCell ref="A31:I31"/>
    <mergeCell ref="A32:I32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43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130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33</v>
      </c>
      <c r="F7" s="32"/>
      <c r="G7" s="33"/>
      <c r="H7" s="32"/>
      <c r="I7" s="33"/>
      <c r="J7" s="34"/>
      <c r="K7" s="35" t="s">
        <v>44</v>
      </c>
      <c r="L7" s="34"/>
      <c r="M7" s="34"/>
      <c r="N7" s="20"/>
    </row>
    <row r="8" spans="3:14" ht="16.5" customHeight="1">
      <c r="C8" s="27" t="s">
        <v>34</v>
      </c>
      <c r="D8" s="26"/>
      <c r="E8" s="27" t="s">
        <v>34</v>
      </c>
      <c r="F8" s="36"/>
      <c r="G8" s="27" t="s">
        <v>35</v>
      </c>
      <c r="H8" s="36"/>
      <c r="I8" s="27" t="s">
        <v>37</v>
      </c>
      <c r="J8" s="37"/>
      <c r="K8" s="27" t="s">
        <v>36</v>
      </c>
      <c r="L8" s="26"/>
      <c r="M8" s="27"/>
      <c r="N8" s="20"/>
    </row>
    <row r="9" spans="3:14" ht="16.5" customHeight="1">
      <c r="C9" s="38" t="s">
        <v>37</v>
      </c>
      <c r="D9" s="38"/>
      <c r="E9" s="38" t="s">
        <v>38</v>
      </c>
      <c r="F9" s="10"/>
      <c r="G9" s="27" t="s">
        <v>39</v>
      </c>
      <c r="H9" s="10"/>
      <c r="I9" s="27" t="s">
        <v>39</v>
      </c>
      <c r="J9" s="27"/>
      <c r="K9" s="38" t="s">
        <v>40</v>
      </c>
      <c r="L9" s="10"/>
      <c r="M9" s="27" t="s">
        <v>41</v>
      </c>
      <c r="N9" s="3"/>
    </row>
    <row r="10" spans="3:14" ht="16.5" customHeight="1">
      <c r="C10" s="39" t="s">
        <v>17</v>
      </c>
      <c r="D10" s="39"/>
      <c r="E10" s="39" t="s">
        <v>17</v>
      </c>
      <c r="F10" s="10"/>
      <c r="G10" s="39" t="s">
        <v>17</v>
      </c>
      <c r="H10" s="10"/>
      <c r="I10" s="39" t="s">
        <v>17</v>
      </c>
      <c r="J10" s="39"/>
      <c r="K10" s="39" t="s">
        <v>17</v>
      </c>
      <c r="L10" s="39"/>
      <c r="M10" s="39" t="s">
        <v>17</v>
      </c>
      <c r="N10" s="22"/>
    </row>
    <row r="11" ht="16.5" customHeight="1">
      <c r="A11" s="10"/>
    </row>
    <row r="12" spans="1:13" ht="16.5" customHeight="1">
      <c r="A12" s="10" t="s">
        <v>97</v>
      </c>
      <c r="C12" s="18">
        <v>63398</v>
      </c>
      <c r="E12" s="18">
        <v>499</v>
      </c>
      <c r="G12" s="18">
        <v>793</v>
      </c>
      <c r="I12" s="18">
        <v>715</v>
      </c>
      <c r="K12" s="18">
        <v>27906</v>
      </c>
      <c r="M12" s="18">
        <f>SUM(C12:K12)</f>
        <v>93311</v>
      </c>
    </row>
    <row r="13" spans="1:13" ht="16.5" customHeight="1">
      <c r="A13" s="30" t="s">
        <v>88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131</v>
      </c>
      <c r="C14" s="5">
        <v>1181</v>
      </c>
      <c r="D14" s="18"/>
      <c r="E14" s="5">
        <v>0</v>
      </c>
      <c r="G14" s="29">
        <v>0</v>
      </c>
      <c r="I14" s="29">
        <v>0</v>
      </c>
      <c r="K14" s="5">
        <v>0</v>
      </c>
      <c r="M14" s="17">
        <f>SUM(C14:K14)</f>
        <v>1181</v>
      </c>
    </row>
    <row r="15" spans="1:13" ht="16.5" customHeight="1">
      <c r="A15" s="30" t="s">
        <v>90</v>
      </c>
      <c r="C15" s="5"/>
      <c r="D15" s="18"/>
      <c r="E15" s="5"/>
      <c r="I15" s="29"/>
      <c r="M15" s="17"/>
    </row>
    <row r="16" spans="1:13" ht="16.5" customHeight="1">
      <c r="A16" s="30" t="s">
        <v>89</v>
      </c>
      <c r="C16" s="5">
        <v>0</v>
      </c>
      <c r="D16" s="18"/>
      <c r="E16" s="5">
        <v>0</v>
      </c>
      <c r="G16" s="5">
        <v>-34</v>
      </c>
      <c r="I16" s="29">
        <v>0</v>
      </c>
      <c r="K16" s="5">
        <v>34</v>
      </c>
      <c r="M16" s="17">
        <f>SUM(C16:K16)</f>
        <v>0</v>
      </c>
    </row>
    <row r="17" spans="1:13" ht="16.5" customHeight="1">
      <c r="A17" s="3" t="s">
        <v>42</v>
      </c>
      <c r="C17" s="29">
        <v>0</v>
      </c>
      <c r="E17" s="29">
        <v>0</v>
      </c>
      <c r="G17" s="29">
        <v>0</v>
      </c>
      <c r="I17" s="29">
        <v>0</v>
      </c>
      <c r="K17" s="5">
        <v>-3225</v>
      </c>
      <c r="M17" s="17">
        <f>SUM(C17:K17)</f>
        <v>-3225</v>
      </c>
    </row>
    <row r="18" spans="1:13" ht="16.5" customHeight="1">
      <c r="A18" s="30" t="s">
        <v>109</v>
      </c>
      <c r="C18" s="29"/>
      <c r="E18" s="29"/>
      <c r="G18" s="29"/>
      <c r="M18" s="17"/>
    </row>
    <row r="19" spans="1:13" ht="16.5" customHeight="1">
      <c r="A19" s="30" t="s">
        <v>110</v>
      </c>
      <c r="C19" s="29"/>
      <c r="E19" s="29"/>
      <c r="G19" s="29"/>
      <c r="M19" s="17"/>
    </row>
    <row r="20" spans="1:13" ht="16.5" customHeight="1">
      <c r="A20" s="30" t="s">
        <v>108</v>
      </c>
      <c r="C20" s="29">
        <v>0</v>
      </c>
      <c r="E20" s="29">
        <v>0</v>
      </c>
      <c r="G20" s="29">
        <v>0</v>
      </c>
      <c r="I20" s="5">
        <v>816</v>
      </c>
      <c r="K20" s="5">
        <v>-816</v>
      </c>
      <c r="M20" s="17">
        <f>SUM(C20:K20)</f>
        <v>0</v>
      </c>
    </row>
    <row r="21" spans="1:13" ht="16.5" customHeight="1">
      <c r="A21" s="3" t="s">
        <v>132</v>
      </c>
      <c r="C21" s="29">
        <v>0</v>
      </c>
      <c r="E21" s="29">
        <v>0</v>
      </c>
      <c r="G21" s="29">
        <v>0</v>
      </c>
      <c r="I21" s="29">
        <v>0</v>
      </c>
      <c r="K21" s="5">
        <v>10106</v>
      </c>
      <c r="M21" s="17">
        <f>SUM(C21:K21)</f>
        <v>10106</v>
      </c>
    </row>
    <row r="22" spans="1:13" ht="16.5" customHeight="1" thickBot="1">
      <c r="A22" s="10" t="s">
        <v>118</v>
      </c>
      <c r="C22" s="15">
        <f>SUM(C12:C21)</f>
        <v>64579</v>
      </c>
      <c r="E22" s="15">
        <f>SUM(E12:E21)</f>
        <v>499</v>
      </c>
      <c r="G22" s="15">
        <f>SUM(G12:G21)</f>
        <v>759</v>
      </c>
      <c r="I22" s="15">
        <f>SUM(I12:I21)</f>
        <v>1531</v>
      </c>
      <c r="K22" s="15">
        <f>SUM(K12:K21)</f>
        <v>34005</v>
      </c>
      <c r="M22" s="15">
        <f>SUM(M12:M21)</f>
        <v>101373</v>
      </c>
    </row>
    <row r="23" ht="16.5" customHeight="1" thickTop="1"/>
    <row r="24" ht="16.5" customHeight="1">
      <c r="A24" s="10"/>
    </row>
    <row r="25" spans="1:13" ht="16.5" customHeight="1">
      <c r="A25" s="10" t="s">
        <v>96</v>
      </c>
      <c r="C25" s="18">
        <v>41246</v>
      </c>
      <c r="E25" s="18">
        <v>499</v>
      </c>
      <c r="G25" s="18">
        <v>827</v>
      </c>
      <c r="I25" s="18">
        <v>585</v>
      </c>
      <c r="K25" s="18">
        <v>42498</v>
      </c>
      <c r="M25" s="18">
        <f>SUM(C25:K25)</f>
        <v>85655</v>
      </c>
    </row>
    <row r="26" spans="1:13" ht="16.5" customHeight="1">
      <c r="A26" s="3" t="s">
        <v>72</v>
      </c>
      <c r="C26" s="18">
        <v>20623</v>
      </c>
      <c r="E26" s="18">
        <v>0</v>
      </c>
      <c r="G26" s="18">
        <v>0</v>
      </c>
      <c r="I26" s="18">
        <v>0</v>
      </c>
      <c r="K26" s="18">
        <v>-20623</v>
      </c>
      <c r="M26" s="18">
        <f>SUM(C26:K26)</f>
        <v>0</v>
      </c>
    </row>
    <row r="27" spans="1:13" ht="16.5" customHeight="1">
      <c r="A27" s="30" t="s">
        <v>88</v>
      </c>
      <c r="C27" s="5"/>
      <c r="D27" s="18"/>
      <c r="E27" s="5"/>
      <c r="G27" s="29"/>
      <c r="I27" s="29"/>
      <c r="M27" s="17"/>
    </row>
    <row r="28" spans="1:13" ht="16.5" customHeight="1">
      <c r="A28" s="30" t="s">
        <v>131</v>
      </c>
      <c r="C28" s="5">
        <v>1529</v>
      </c>
      <c r="D28" s="18"/>
      <c r="E28" s="5">
        <v>0</v>
      </c>
      <c r="G28" s="29">
        <v>0</v>
      </c>
      <c r="I28" s="29">
        <v>0</v>
      </c>
      <c r="K28" s="5">
        <v>0</v>
      </c>
      <c r="M28" s="17">
        <f>SUM(C28:K28)</f>
        <v>1529</v>
      </c>
    </row>
    <row r="29" spans="1:13" ht="16.5" customHeight="1">
      <c r="A29" s="30" t="s">
        <v>90</v>
      </c>
      <c r="C29" s="5"/>
      <c r="D29" s="18"/>
      <c r="E29" s="5"/>
      <c r="I29" s="29"/>
      <c r="M29" s="17"/>
    </row>
    <row r="30" spans="1:13" ht="16.5" customHeight="1">
      <c r="A30" s="30" t="s">
        <v>89</v>
      </c>
      <c r="C30" s="5">
        <v>0</v>
      </c>
      <c r="D30" s="18"/>
      <c r="E30" s="5">
        <v>0</v>
      </c>
      <c r="G30" s="5">
        <v>-34</v>
      </c>
      <c r="I30" s="29">
        <v>0</v>
      </c>
      <c r="K30" s="5">
        <v>34</v>
      </c>
      <c r="M30" s="17">
        <f>SUM(C30:K30)</f>
        <v>0</v>
      </c>
    </row>
    <row r="31" spans="1:13" ht="16.5" customHeight="1">
      <c r="A31" s="3" t="s">
        <v>132</v>
      </c>
      <c r="C31" s="29">
        <v>0</v>
      </c>
      <c r="E31" s="29">
        <v>0</v>
      </c>
      <c r="G31" s="29">
        <v>0</v>
      </c>
      <c r="I31" s="29">
        <v>0</v>
      </c>
      <c r="K31" s="5">
        <v>9227</v>
      </c>
      <c r="M31" s="17">
        <f>SUM(C31:K31)</f>
        <v>9227</v>
      </c>
    </row>
    <row r="32" spans="1:13" ht="16.5" customHeight="1">
      <c r="A32" s="3" t="s">
        <v>42</v>
      </c>
      <c r="C32" s="29">
        <v>0</v>
      </c>
      <c r="E32" s="29">
        <v>0</v>
      </c>
      <c r="G32" s="29">
        <v>0</v>
      </c>
      <c r="I32" s="29">
        <v>0</v>
      </c>
      <c r="K32" s="5">
        <v>-3100</v>
      </c>
      <c r="M32" s="17">
        <f>SUM(C32:K32)</f>
        <v>-3100</v>
      </c>
    </row>
    <row r="33" spans="1:13" ht="16.5" customHeight="1">
      <c r="A33" s="30" t="s">
        <v>92</v>
      </c>
      <c r="C33" s="29"/>
      <c r="E33" s="29"/>
      <c r="G33" s="29"/>
      <c r="M33" s="17"/>
    </row>
    <row r="34" spans="1:13" ht="16.5" customHeight="1">
      <c r="A34" s="30" t="s">
        <v>91</v>
      </c>
      <c r="C34" s="29">
        <v>0</v>
      </c>
      <c r="E34" s="29">
        <v>0</v>
      </c>
      <c r="G34" s="29">
        <v>0</v>
      </c>
      <c r="I34" s="5">
        <v>130</v>
      </c>
      <c r="K34" s="5">
        <v>-130</v>
      </c>
      <c r="M34" s="17">
        <f>SUM(C34:K34)</f>
        <v>0</v>
      </c>
    </row>
    <row r="35" spans="1:13" ht="16.5" customHeight="1" thickBot="1">
      <c r="A35" s="10" t="s">
        <v>80</v>
      </c>
      <c r="C35" s="15">
        <f>SUM(C25:C34)</f>
        <v>63398</v>
      </c>
      <c r="E35" s="15">
        <f>SUM(E25:E34)</f>
        <v>499</v>
      </c>
      <c r="G35" s="15">
        <f>SUM(G25:G34)</f>
        <v>793</v>
      </c>
      <c r="I35" s="15">
        <f>SUM(I25:I34)</f>
        <v>715</v>
      </c>
      <c r="K35" s="15">
        <f>SUM(K25:K34)</f>
        <v>27906</v>
      </c>
      <c r="M35" s="15">
        <f>SUM(M25:M34)</f>
        <v>93311</v>
      </c>
    </row>
    <row r="36" ht="16.5" customHeight="1" thickTop="1"/>
    <row r="38" spans="1:13" ht="16.5" customHeight="1">
      <c r="A38" s="62" t="s">
        <v>68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16.5" customHeight="1">
      <c r="A39" s="62" t="s">
        <v>95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</sheetData>
  <mergeCells count="2">
    <mergeCell ref="A38:M38"/>
    <mergeCell ref="A39:M39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21">
      <selection activeCell="B44" sqref="B44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8" t="s">
        <v>0</v>
      </c>
      <c r="B1" s="68"/>
    </row>
    <row r="2" spans="1:2" ht="15" customHeight="1">
      <c r="A2" s="69" t="s">
        <v>1</v>
      </c>
      <c r="B2" s="69"/>
    </row>
    <row r="3" spans="1:4" ht="15" customHeight="1">
      <c r="A3" s="47" t="s">
        <v>67</v>
      </c>
      <c r="B3" s="25"/>
      <c r="D3" s="25"/>
    </row>
    <row r="4" spans="1:4" ht="15" customHeight="1">
      <c r="A4" s="67" t="s">
        <v>130</v>
      </c>
      <c r="B4" s="67"/>
      <c r="C4" s="49"/>
      <c r="D4" s="49"/>
    </row>
    <row r="5" ht="15" customHeight="1"/>
    <row r="6" ht="15" customHeight="1"/>
    <row r="7" spans="2:4" ht="15" customHeight="1">
      <c r="B7" s="48" t="s">
        <v>98</v>
      </c>
      <c r="D7" s="48" t="s">
        <v>73</v>
      </c>
    </row>
    <row r="8" spans="2:4" ht="15" customHeight="1">
      <c r="B8" s="48"/>
      <c r="D8" s="9"/>
    </row>
    <row r="9" spans="2:4" ht="15" customHeight="1">
      <c r="B9" s="6" t="s">
        <v>17</v>
      </c>
      <c r="D9" s="6" t="s">
        <v>17</v>
      </c>
    </row>
    <row r="10" spans="1:4" ht="15">
      <c r="A10" s="10" t="s">
        <v>45</v>
      </c>
      <c r="B10" s="5"/>
      <c r="D10" s="5"/>
    </row>
    <row r="11" spans="2:4" ht="15">
      <c r="B11" s="5"/>
      <c r="D11" s="5"/>
    </row>
    <row r="12" spans="1:4" ht="15">
      <c r="A12" s="3" t="s">
        <v>46</v>
      </c>
      <c r="B12" s="5">
        <v>15798</v>
      </c>
      <c r="D12" s="5">
        <v>14124</v>
      </c>
    </row>
    <row r="13" spans="1:4" ht="15">
      <c r="A13" s="3" t="s">
        <v>47</v>
      </c>
      <c r="B13" s="5"/>
      <c r="D13" s="5"/>
    </row>
    <row r="14" spans="1:4" ht="15">
      <c r="A14" s="3" t="s">
        <v>48</v>
      </c>
      <c r="B14" s="5">
        <v>9451</v>
      </c>
      <c r="D14" s="5">
        <v>9343</v>
      </c>
    </row>
    <row r="15" spans="1:4" ht="15">
      <c r="A15" s="3" t="s">
        <v>119</v>
      </c>
      <c r="B15" s="5">
        <v>-86</v>
      </c>
      <c r="D15" s="5">
        <v>10</v>
      </c>
    </row>
    <row r="16" spans="1:4" ht="15">
      <c r="A16" s="3" t="s">
        <v>120</v>
      </c>
      <c r="B16" s="5">
        <v>0</v>
      </c>
      <c r="D16" s="5">
        <v>1</v>
      </c>
    </row>
    <row r="17" spans="1:4" ht="15">
      <c r="A17" s="3" t="s">
        <v>49</v>
      </c>
      <c r="B17" s="5">
        <v>4564</v>
      </c>
      <c r="D17" s="5">
        <v>4020</v>
      </c>
    </row>
    <row r="18" spans="1:4" ht="15">
      <c r="A18" s="3" t="s">
        <v>101</v>
      </c>
      <c r="B18" s="5">
        <v>-560</v>
      </c>
      <c r="D18" s="5">
        <v>-327</v>
      </c>
    </row>
    <row r="19" spans="1:4" ht="15">
      <c r="A19" s="3" t="s">
        <v>121</v>
      </c>
      <c r="B19" s="5">
        <v>257</v>
      </c>
      <c r="D19" s="16">
        <v>215</v>
      </c>
    </row>
    <row r="20" spans="2:4" ht="15">
      <c r="B20" s="57"/>
      <c r="D20" s="57"/>
    </row>
    <row r="21" spans="1:4" ht="15">
      <c r="A21" s="3" t="s">
        <v>50</v>
      </c>
      <c r="B21" s="5">
        <f>SUM(B11:B19)</f>
        <v>29424</v>
      </c>
      <c r="D21" s="5">
        <f>SUM(D11:D19)</f>
        <v>27386</v>
      </c>
    </row>
    <row r="22" spans="2:4" ht="15">
      <c r="B22" s="5"/>
      <c r="D22" s="5"/>
    </row>
    <row r="23" spans="1:4" ht="15">
      <c r="A23" s="3" t="s">
        <v>51</v>
      </c>
      <c r="B23" s="5"/>
      <c r="D23" s="5"/>
    </row>
    <row r="24" spans="1:4" ht="15">
      <c r="A24" s="3" t="s">
        <v>52</v>
      </c>
      <c r="B24" s="5">
        <v>-62639</v>
      </c>
      <c r="D24" s="5">
        <v>-7010</v>
      </c>
    </row>
    <row r="25" spans="1:4" ht="15">
      <c r="A25" s="3" t="s">
        <v>53</v>
      </c>
      <c r="B25" s="5">
        <v>6639</v>
      </c>
      <c r="D25" s="5">
        <v>-21264</v>
      </c>
    </row>
    <row r="26" spans="1:4" ht="15">
      <c r="A26" s="3" t="s">
        <v>54</v>
      </c>
      <c r="B26" s="16">
        <v>6003</v>
      </c>
      <c r="D26" s="16">
        <v>2683</v>
      </c>
    </row>
    <row r="27" spans="2:4" ht="15">
      <c r="B27" s="5"/>
      <c r="D27" s="5"/>
    </row>
    <row r="28" spans="1:4" ht="15">
      <c r="A28" s="3" t="s">
        <v>107</v>
      </c>
      <c r="B28" s="5">
        <f>SUM(B21:B26)</f>
        <v>-20573</v>
      </c>
      <c r="D28" s="5">
        <f>SUM(D21:D26)</f>
        <v>1795</v>
      </c>
    </row>
    <row r="29" spans="2:4" ht="15">
      <c r="B29" s="5"/>
      <c r="D29" s="5"/>
    </row>
    <row r="30" spans="1:4" ht="15">
      <c r="A30" s="3" t="s">
        <v>55</v>
      </c>
      <c r="B30" s="5">
        <v>-3969</v>
      </c>
      <c r="D30" s="5">
        <v>-3217</v>
      </c>
    </row>
    <row r="31" spans="1:4" ht="15">
      <c r="A31" s="3" t="s">
        <v>102</v>
      </c>
      <c r="B31" s="5">
        <v>453</v>
      </c>
      <c r="D31" s="5">
        <v>306</v>
      </c>
    </row>
    <row r="32" spans="1:4" ht="14.25" customHeight="1">
      <c r="A32" s="3" t="s">
        <v>81</v>
      </c>
      <c r="B32" s="5">
        <v>-3244</v>
      </c>
      <c r="D32" s="5">
        <v>-4071</v>
      </c>
    </row>
    <row r="33" spans="1:4" ht="14.25" customHeight="1">
      <c r="A33" s="3" t="s">
        <v>122</v>
      </c>
      <c r="B33" s="5">
        <v>-90</v>
      </c>
      <c r="D33" s="5">
        <v>0</v>
      </c>
    </row>
    <row r="34" spans="2:4" ht="15">
      <c r="B34" s="5"/>
      <c r="D34" s="5"/>
    </row>
    <row r="35" spans="1:4" ht="19.5" customHeight="1" thickBot="1">
      <c r="A35" s="24" t="s">
        <v>123</v>
      </c>
      <c r="B35" s="15">
        <f>SUM(B28:B34)</f>
        <v>-27423</v>
      </c>
      <c r="D35" s="15">
        <f>SUM(D28:D34)</f>
        <v>-5187</v>
      </c>
    </row>
    <row r="36" spans="2:4" ht="15.75" thickTop="1">
      <c r="B36" s="5"/>
      <c r="D36" s="5"/>
    </row>
    <row r="37" spans="2:4" ht="15">
      <c r="B37" s="5"/>
      <c r="D37" s="5"/>
    </row>
    <row r="38" spans="1:4" ht="15">
      <c r="A38" s="10" t="s">
        <v>56</v>
      </c>
      <c r="B38" s="5"/>
      <c r="D38" s="5"/>
    </row>
    <row r="39" spans="2:4" ht="15">
      <c r="B39" s="5"/>
      <c r="D39" s="5"/>
    </row>
    <row r="40" spans="1:4" ht="15">
      <c r="A40" s="3" t="s">
        <v>57</v>
      </c>
      <c r="B40" s="5">
        <v>-68530</v>
      </c>
      <c r="D40" s="5">
        <v>-6341</v>
      </c>
    </row>
    <row r="41" spans="1:4" ht="15">
      <c r="A41" s="3" t="s">
        <v>74</v>
      </c>
      <c r="B41" s="5">
        <v>444</v>
      </c>
      <c r="D41" s="5">
        <v>32</v>
      </c>
    </row>
    <row r="42" spans="1:4" ht="15">
      <c r="A42" s="3" t="s">
        <v>125</v>
      </c>
      <c r="B42" s="5">
        <v>0</v>
      </c>
      <c r="D42" s="5">
        <v>1</v>
      </c>
    </row>
    <row r="43" spans="1:4" ht="15">
      <c r="A43" s="3" t="s">
        <v>126</v>
      </c>
      <c r="B43" s="5">
        <v>-32</v>
      </c>
      <c r="D43" s="5">
        <v>0</v>
      </c>
    </row>
    <row r="44" spans="1:4" ht="15">
      <c r="A44" s="3" t="s">
        <v>102</v>
      </c>
      <c r="B44" s="5">
        <v>107</v>
      </c>
      <c r="D44" s="5">
        <v>21</v>
      </c>
    </row>
    <row r="45" spans="1:4" ht="15">
      <c r="A45" s="3" t="s">
        <v>124</v>
      </c>
      <c r="B45" s="5">
        <v>-1000</v>
      </c>
      <c r="D45" s="5">
        <v>-1400</v>
      </c>
    </row>
    <row r="46" spans="2:4" ht="15">
      <c r="B46" s="5"/>
      <c r="D46" s="5"/>
    </row>
    <row r="47" spans="1:4" ht="19.5" customHeight="1" thickBot="1">
      <c r="A47" s="56" t="s">
        <v>58</v>
      </c>
      <c r="B47" s="15">
        <f>SUM(B39:B46)</f>
        <v>-69011</v>
      </c>
      <c r="D47" s="15">
        <f>SUM(D39:D46)</f>
        <v>-7687</v>
      </c>
    </row>
    <row r="48" spans="2:4" ht="15.75" thickTop="1">
      <c r="B48" s="5"/>
      <c r="D48" s="5"/>
    </row>
    <row r="49" spans="1:4" ht="15">
      <c r="A49" s="10" t="s">
        <v>59</v>
      </c>
      <c r="B49" s="5"/>
      <c r="D49" s="5"/>
    </row>
    <row r="50" spans="2:4" ht="15">
      <c r="B50" s="5"/>
      <c r="D50" s="5"/>
    </row>
    <row r="51" spans="1:4" ht="15">
      <c r="A51" s="3" t="s">
        <v>103</v>
      </c>
      <c r="B51" s="5">
        <v>44665</v>
      </c>
      <c r="D51" s="5">
        <v>12312</v>
      </c>
    </row>
    <row r="52" spans="1:4" ht="15">
      <c r="A52" s="3" t="s">
        <v>60</v>
      </c>
      <c r="B52" s="5">
        <v>-2947</v>
      </c>
      <c r="D52" s="5">
        <v>-2625</v>
      </c>
    </row>
    <row r="53" spans="1:4" ht="15">
      <c r="A53" s="3" t="s">
        <v>93</v>
      </c>
      <c r="B53" s="5"/>
      <c r="D53" s="5"/>
    </row>
    <row r="54" spans="1:4" ht="15">
      <c r="A54" s="3" t="s">
        <v>94</v>
      </c>
      <c r="B54" s="5">
        <v>58544</v>
      </c>
      <c r="D54" s="5">
        <v>7460</v>
      </c>
    </row>
    <row r="55" spans="1:4" ht="15">
      <c r="A55" s="3" t="s">
        <v>61</v>
      </c>
      <c r="B55" s="5">
        <v>-576</v>
      </c>
      <c r="D55" s="5">
        <v>-432</v>
      </c>
    </row>
    <row r="56" spans="1:4" ht="15">
      <c r="A56" s="3" t="s">
        <v>55</v>
      </c>
      <c r="B56" s="5">
        <v>-595</v>
      </c>
      <c r="D56" s="5">
        <v>-764</v>
      </c>
    </row>
    <row r="57" spans="1:4" ht="15">
      <c r="A57" s="3" t="s">
        <v>104</v>
      </c>
      <c r="B57" s="5"/>
      <c r="D57" s="5"/>
    </row>
    <row r="58" spans="1:4" ht="15">
      <c r="A58" s="3" t="s">
        <v>105</v>
      </c>
      <c r="B58" s="5">
        <v>-3225</v>
      </c>
      <c r="D58" s="5">
        <v>-3100</v>
      </c>
    </row>
    <row r="59" spans="1:4" ht="15">
      <c r="A59" s="3" t="s">
        <v>106</v>
      </c>
      <c r="B59" s="5">
        <v>-167</v>
      </c>
      <c r="D59" s="5">
        <v>-253</v>
      </c>
    </row>
    <row r="60" spans="1:4" ht="15">
      <c r="A60" s="3" t="s">
        <v>75</v>
      </c>
      <c r="B60" s="5">
        <v>1181</v>
      </c>
      <c r="D60" s="5">
        <v>1529</v>
      </c>
    </row>
    <row r="61" spans="1:4" ht="15">
      <c r="A61" s="3" t="s">
        <v>82</v>
      </c>
      <c r="B61" s="5"/>
      <c r="D61" s="5"/>
    </row>
    <row r="62" spans="1:4" ht="15">
      <c r="A62" s="3" t="s">
        <v>83</v>
      </c>
      <c r="B62" s="5">
        <v>245</v>
      </c>
      <c r="D62" s="5">
        <v>595</v>
      </c>
    </row>
    <row r="63" spans="2:4" ht="15">
      <c r="B63" s="5"/>
      <c r="D63" s="5"/>
    </row>
    <row r="64" spans="1:4" ht="19.5" customHeight="1" thickBot="1">
      <c r="A64" s="56" t="s">
        <v>84</v>
      </c>
      <c r="B64" s="15">
        <f>SUM(B50:B63)</f>
        <v>97125</v>
      </c>
      <c r="D64" s="15">
        <f>SUM(D50:D63)</f>
        <v>14722</v>
      </c>
    </row>
    <row r="65" spans="2:4" ht="15.75" thickTop="1">
      <c r="B65" s="5"/>
      <c r="D65" s="5"/>
    </row>
    <row r="66" spans="1:4" ht="27" customHeight="1">
      <c r="A66" s="56" t="s">
        <v>99</v>
      </c>
      <c r="B66" s="5">
        <f>B35+B47+B64</f>
        <v>691</v>
      </c>
      <c r="D66" s="5">
        <f>D35+D47+D64</f>
        <v>1848</v>
      </c>
    </row>
    <row r="67" spans="1:4" ht="14.25" customHeight="1">
      <c r="A67" s="56" t="s">
        <v>62</v>
      </c>
      <c r="B67" s="5">
        <v>-3183</v>
      </c>
      <c r="D67" s="5">
        <v>-5031</v>
      </c>
    </row>
    <row r="68" spans="1:4" ht="19.5" customHeight="1" thickBot="1">
      <c r="A68" s="56" t="s">
        <v>63</v>
      </c>
      <c r="B68" s="15">
        <f>SUM(B66:B67)</f>
        <v>-2492</v>
      </c>
      <c r="D68" s="15">
        <f>SUM(D66:D67)</f>
        <v>-3183</v>
      </c>
    </row>
    <row r="69" ht="15.75" thickTop="1"/>
    <row r="71" ht="15">
      <c r="A71" s="3" t="s">
        <v>64</v>
      </c>
    </row>
    <row r="72" spans="1:4" ht="15">
      <c r="A72" s="3" t="s">
        <v>127</v>
      </c>
      <c r="B72" s="5">
        <v>1037</v>
      </c>
      <c r="D72" s="5">
        <v>1000</v>
      </c>
    </row>
    <row r="73" spans="1:4" ht="15">
      <c r="A73" s="3" t="s">
        <v>66</v>
      </c>
      <c r="B73" s="5">
        <v>6969</v>
      </c>
      <c r="D73" s="5">
        <v>4306</v>
      </c>
    </row>
    <row r="74" spans="1:4" ht="15">
      <c r="A74" s="3" t="s">
        <v>65</v>
      </c>
      <c r="B74" s="5">
        <v>-10498</v>
      </c>
      <c r="D74" s="5">
        <v>-8489</v>
      </c>
    </row>
    <row r="75" spans="2:4" ht="19.5" customHeight="1" thickBot="1">
      <c r="B75" s="15">
        <f>SUM(B72:B74)</f>
        <v>-2492</v>
      </c>
      <c r="D75" s="15">
        <f>SUM(D72:D74)</f>
        <v>-3183</v>
      </c>
    </row>
    <row r="76" ht="15.75" thickTop="1"/>
    <row r="77" ht="15">
      <c r="C77" s="38"/>
    </row>
    <row r="78" spans="1:4" ht="15">
      <c r="A78" s="62" t="s">
        <v>69</v>
      </c>
      <c r="B78" s="62"/>
      <c r="C78" s="62"/>
      <c r="D78" s="62"/>
    </row>
    <row r="79" spans="1:4" ht="15">
      <c r="A79" s="62" t="s">
        <v>95</v>
      </c>
      <c r="B79" s="62"/>
      <c r="C79" s="62"/>
      <c r="D79" s="62"/>
    </row>
  </sheetData>
  <mergeCells count="5">
    <mergeCell ref="A78:D78"/>
    <mergeCell ref="A79:D79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Tengis Corporate Services Sdn. Bhd.</cp:lastModifiedBy>
  <cp:lastPrinted>2005-02-18T09:10:20Z</cp:lastPrinted>
  <dcterms:created xsi:type="dcterms:W3CDTF">2002-10-18T08:14:58Z</dcterms:created>
  <dcterms:modified xsi:type="dcterms:W3CDTF">2005-02-18T09:10:28Z</dcterms:modified>
  <cp:category/>
  <cp:version/>
  <cp:contentType/>
  <cp:contentStatus/>
</cp:coreProperties>
</file>